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00_NOVE SZG\00_PRACOVISTE_OVA\999_VZ\UZEL_OSTRAVA\"/>
    </mc:Choice>
  </mc:AlternateContent>
  <xr:revisionPtr revIDLastSave="0" documentId="13_ncr:1_{9E7FE80E-1207-4DC4-8FED-579F66F0B8F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V-část východ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3" i="2"/>
  <c r="D15" i="2"/>
  <c r="D14" i="2"/>
  <c r="F14" i="2" s="1"/>
  <c r="D12" i="2"/>
  <c r="G14" i="2" l="1"/>
  <c r="H14" i="2" s="1"/>
  <c r="F11" i="2"/>
  <c r="F12" i="2"/>
  <c r="G12" i="2" s="1"/>
  <c r="F13" i="2"/>
  <c r="G13" i="2" s="1"/>
  <c r="F15" i="2"/>
  <c r="G15" i="2" s="1"/>
  <c r="G11" i="2" l="1"/>
  <c r="G16" i="2" s="1"/>
  <c r="F16" i="2"/>
  <c r="H15" i="2"/>
  <c r="H13" i="2"/>
  <c r="H12" i="2"/>
  <c r="H11" i="2" l="1"/>
  <c r="H16" i="2" s="1"/>
</calcChain>
</file>

<file path=xl/sharedStrings.xml><?xml version="1.0" encoding="utf-8"?>
<sst xmlns="http://schemas.openxmlformats.org/spreadsheetml/2006/main" count="26" uniqueCount="22">
  <si>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</si>
  <si>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</si>
  <si>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</si>
  <si>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</si>
  <si>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</si>
  <si>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</si>
  <si>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</si>
  <si>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</si>
  <si>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</si>
  <si>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</si>
  <si>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</si>
  <si>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Výše DPH 21 %</t>
  </si>
  <si>
    <t>Cena celkem v Kč včetně DPH</t>
  </si>
  <si>
    <t>Cena celkem</t>
  </si>
  <si>
    <t>Cena
za MJ v Kč bez DPH*</t>
  </si>
  <si>
    <t>* Vyplní dodavatel</t>
  </si>
  <si>
    <t>Příloha č. 2</t>
  </si>
  <si>
    <t>reambulace mapových podkladů v obvodu dráhy</t>
  </si>
  <si>
    <t>reambulace mapových podkladů v M 1:1000 - zastavěné plochy</t>
  </si>
  <si>
    <t>reambulace v M 1:200 - křížení komunikace a vodní toky, 
pro zpracování mapy   v M 1:1000</t>
  </si>
  <si>
    <t>zaměření mapových podkladů v obvodu dráhy</t>
  </si>
  <si>
    <t>zaměření mapových podkladů v M 1:1000 - zastavěné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</si>
</sst>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6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Border="1" applyAlignment="1">
      <alignment wrapText="1"/>
    </xf>
    <xf numFmtId="165" fontId="17" fillId="0" borderId="4" xfId="0" applyNumberFormat="1" applyFont="1" applyBorder="1" applyAlignment="1" applyProtection="1">
      <alignment horizontal="righ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/>
    </xf>
    <xf numFmtId="3" fontId="15" fillId="0" borderId="4" xfId="0" applyNumberFormat="1" applyFont="1" applyBorder="1" applyAlignment="1" applyProtection="1">
      <alignment horizontal="center" vertical="center"/>
      <protection hidden="1"/>
    </xf>
    <xf numFmtId="165" fontId="17" fillId="0" borderId="4" xfId="0" applyNumberFormat="1" applyFont="1" applyBorder="1" applyProtection="1">
      <protection hidden="1"/>
    </xf>
    <xf numFmtId="0" fontId="17" fillId="0" borderId="4" xfId="0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vertical="top" wrapText="1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"/>
  <sheetViews>
    <sheetView tabSelected="1" workbookViewId="0">
      <selection activeCell="E11" sqref="E11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6" ht="11.25" customHeight="1" x14ac:dyDescent="0.15">
      <c r="A1" s="27" t="s">
        <v>16</v>
      </c>
      <c r="B1" s="28"/>
      <c r="C1" s="28"/>
      <c r="D1" s="28"/>
      <c r="E1" s="28"/>
    </row>
    <row r="5" spans="1:16" x14ac:dyDescent="0.15">
      <c r="A5" s="2" t="s">
        <v>0</v>
      </c>
    </row>
    <row r="7" spans="1:16" x14ac:dyDescent="0.15">
      <c r="B7" s="31"/>
      <c r="C7" s="31"/>
      <c r="D7" s="31"/>
      <c r="E7" s="31"/>
      <c r="F7" s="31"/>
      <c r="G7" s="4"/>
      <c r="H7" s="4"/>
      <c r="I7" s="4"/>
      <c r="J7" s="3"/>
    </row>
    <row r="8" spans="1:16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14</v>
      </c>
      <c r="F8" s="8" t="s">
        <v>5</v>
      </c>
      <c r="G8" s="8" t="s">
        <v>11</v>
      </c>
      <c r="H8" s="8" t="s">
        <v>12</v>
      </c>
      <c r="I8" s="8" t="s">
        <v>6</v>
      </c>
      <c r="J8" s="6" t="s">
        <v>7</v>
      </c>
    </row>
    <row r="9" spans="1:16" ht="12" customHeight="1" x14ac:dyDescent="0.15">
      <c r="A9" s="33" t="s">
        <v>8</v>
      </c>
      <c r="B9" s="34"/>
      <c r="C9" s="34"/>
      <c r="D9" s="34"/>
      <c r="E9" s="34"/>
      <c r="F9" s="34"/>
      <c r="G9" s="34"/>
      <c r="H9" s="34"/>
      <c r="I9" s="34"/>
      <c r="J9" s="35"/>
    </row>
    <row r="10" spans="1:16" ht="22.5" x14ac:dyDescent="0.15">
      <c r="A10" s="13"/>
      <c r="B10" s="11" t="s">
        <v>9</v>
      </c>
      <c r="C10" s="14"/>
      <c r="D10" s="15"/>
      <c r="E10" s="16"/>
      <c r="F10" s="16"/>
      <c r="G10" s="10"/>
      <c r="H10" s="16"/>
      <c r="I10" s="17"/>
      <c r="J10" s="18"/>
      <c r="N10" s="26"/>
      <c r="O10" s="26"/>
      <c r="P10" s="26"/>
    </row>
    <row r="11" spans="1:16" ht="70.5" customHeight="1" x14ac:dyDescent="0.2">
      <c r="A11" s="21"/>
      <c r="B11" s="19" t="s">
        <v>20</v>
      </c>
      <c r="C11" s="20" t="s">
        <v>10</v>
      </c>
      <c r="D11" s="22">
        <f>0.5+32.5+6.3</f>
        <v>39.299999999999997</v>
      </c>
      <c r="E11" s="10"/>
      <c r="F11" s="23">
        <f t="shared" ref="F11:F15" si="0">E11*D11</f>
        <v>0</v>
      </c>
      <c r="G11" s="10">
        <f t="shared" ref="G11:G15" si="1">F11*0.21</f>
        <v>0</v>
      </c>
      <c r="H11" s="10">
        <f t="shared" ref="H11:H15" si="2">F11+G11</f>
        <v>0</v>
      </c>
      <c r="I11" s="11">
        <v>2023</v>
      </c>
      <c r="J11" s="9"/>
    </row>
    <row r="12" spans="1:16" ht="70.5" customHeight="1" x14ac:dyDescent="0.2">
      <c r="A12" s="21"/>
      <c r="B12" s="19" t="s">
        <v>17</v>
      </c>
      <c r="C12" s="20" t="s">
        <v>10</v>
      </c>
      <c r="D12" s="22">
        <f>0.1+0.7+1.3</f>
        <v>2.1</v>
      </c>
      <c r="E12" s="10"/>
      <c r="F12" s="23">
        <f t="shared" si="0"/>
        <v>0</v>
      </c>
      <c r="G12" s="10">
        <f t="shared" si="1"/>
        <v>0</v>
      </c>
      <c r="H12" s="10">
        <f t="shared" si="2"/>
        <v>0</v>
      </c>
      <c r="I12" s="11">
        <v>2023</v>
      </c>
      <c r="J12" s="9"/>
      <c r="M12" s="26"/>
    </row>
    <row r="13" spans="1:16" ht="70.5" customHeight="1" x14ac:dyDescent="0.2">
      <c r="A13" s="21"/>
      <c r="B13" s="19" t="s">
        <v>18</v>
      </c>
      <c r="C13" s="20" t="s">
        <v>10</v>
      </c>
      <c r="D13" s="22">
        <f>0.8+2.2</f>
        <v>3</v>
      </c>
      <c r="E13" s="10"/>
      <c r="F13" s="23">
        <f t="shared" si="0"/>
        <v>0</v>
      </c>
      <c r="G13" s="10">
        <f t="shared" si="1"/>
        <v>0</v>
      </c>
      <c r="H13" s="10">
        <f t="shared" si="2"/>
        <v>0</v>
      </c>
      <c r="I13" s="11">
        <v>2023</v>
      </c>
      <c r="J13" s="9"/>
    </row>
    <row r="14" spans="1:16" ht="70.5" customHeight="1" x14ac:dyDescent="0.2">
      <c r="A14" s="21"/>
      <c r="B14" s="19" t="s">
        <v>19</v>
      </c>
      <c r="C14" s="20" t="s">
        <v>10</v>
      </c>
      <c r="D14" s="22">
        <f>0.7+0.7+1</f>
        <v>2.4</v>
      </c>
      <c r="E14" s="10"/>
      <c r="F14" s="23">
        <f t="shared" si="0"/>
        <v>0</v>
      </c>
      <c r="G14" s="10">
        <f t="shared" si="1"/>
        <v>0</v>
      </c>
      <c r="H14" s="10">
        <f t="shared" si="2"/>
        <v>0</v>
      </c>
      <c r="I14" s="11">
        <v>2023</v>
      </c>
      <c r="J14" s="9"/>
    </row>
    <row r="15" spans="1:16" ht="70.5" customHeight="1" x14ac:dyDescent="0.2">
      <c r="A15" s="21"/>
      <c r="B15" s="19" t="s">
        <v>21</v>
      </c>
      <c r="C15" s="20" t="s">
        <v>10</v>
      </c>
      <c r="D15" s="22">
        <f>2+2.6+1.2+1.2</f>
        <v>7</v>
      </c>
      <c r="E15" s="10"/>
      <c r="F15" s="23">
        <f t="shared" si="0"/>
        <v>0</v>
      </c>
      <c r="G15" s="10">
        <f t="shared" si="1"/>
        <v>0</v>
      </c>
      <c r="H15" s="10">
        <f t="shared" si="2"/>
        <v>0</v>
      </c>
      <c r="I15" s="11">
        <v>2023</v>
      </c>
      <c r="J15" s="9"/>
    </row>
    <row r="16" spans="1:16" ht="22.5" customHeight="1" x14ac:dyDescent="0.2">
      <c r="A16" s="32" t="s">
        <v>13</v>
      </c>
      <c r="B16" s="32"/>
      <c r="C16" s="32"/>
      <c r="D16" s="32"/>
      <c r="E16" s="32"/>
      <c r="F16" s="23">
        <f>SUM(F11:F15)</f>
        <v>0</v>
      </c>
      <c r="G16" s="10">
        <f>SUM(G11:G15)</f>
        <v>0</v>
      </c>
      <c r="H16" s="10">
        <f>SUM(H11:H15)</f>
        <v>0</v>
      </c>
      <c r="I16" s="11"/>
      <c r="J16" s="9"/>
      <c r="K16" s="12"/>
    </row>
    <row r="17" spans="1:10" ht="12" customHeight="1" x14ac:dyDescent="0.15">
      <c r="A17" s="29" t="s">
        <v>15</v>
      </c>
      <c r="B17" s="30"/>
      <c r="C17" s="30"/>
      <c r="D17" s="30"/>
      <c r="E17" s="30"/>
      <c r="F17" s="30"/>
      <c r="G17" s="30"/>
      <c r="H17" s="30"/>
      <c r="I17" s="30"/>
      <c r="J17" s="30"/>
    </row>
    <row r="18" spans="1:10" x14ac:dyDescent="0.15">
      <c r="E18" s="25"/>
      <c r="F18" s="24"/>
    </row>
  </sheetData>
  <mergeCells count="5">
    <mergeCell ref="A1:E1"/>
    <mergeCell ref="A17:J17"/>
    <mergeCell ref="B7:F7"/>
    <mergeCell ref="A16:E16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OV-část východ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Spravce</cp:lastModifiedBy>
  <cp:lastPrinted>2023-01-25T06:36:21Z</cp:lastPrinted>
  <dcterms:created xsi:type="dcterms:W3CDTF">2017-12-01T06:03:47Z</dcterms:created>
  <dcterms:modified xsi:type="dcterms:W3CDTF">2023-07-20T05:35:01Z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